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3510CA36-1062-4699-9EA5-07E45E2C2B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<sst xmlns="http://schemas.openxmlformats.org/spreadsheetml/2006/main" count="240" uniqueCount="66">
  <si>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</si>
  <si>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</si>
  <si>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</si>
  <si>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</si>
  <si>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</si>
  <si>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</si>
  <si>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</si>
  <si>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</si>
  <si>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</si>
  <si>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</si>
  <si>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</si>
  <si>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</si>
  <si>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</si>
  <si>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</si>
  <si>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</si>
  <si>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</si>
  <si>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</si>
  <si>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</si>
  <si>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</si>
  <si>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</si>
  <si>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</si>
  <si>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</si>
  <si>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</si>
  <si>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</si>
  <si>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</si>
  <si>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</si>
  <si>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</si>
  <si>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</si>
  <si>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</si>
  <si>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</si>
  <si>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</si>
  <si>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</si>
  <si>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</si>
  <si>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</si>
  <si>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</si>
  <si>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</si>
  <si>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</si>
  <si>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</si>
  <si>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</si>
  <si>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</si>
  <si>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Бережная Е.Н.</t>
  </si>
  <si>
    <t xml:space="preserve"> Каша пшеная вязкая молоч.с сахаром и маслом</t>
  </si>
  <si>
    <t xml:space="preserve">Кофейный напиток на молоке </t>
  </si>
  <si>
    <t>Хлеб пшеничный  в\с</t>
  </si>
  <si>
    <t>сыр</t>
  </si>
  <si>
    <t>рис отварной и птица отварноая с соусом</t>
  </si>
  <si>
    <t xml:space="preserve">Чай с сахаром </t>
  </si>
  <si>
    <t>зеленый горошек</t>
  </si>
  <si>
    <t>Суп молочный с макаронными изделиями</t>
  </si>
  <si>
    <t>компот из сухофруктов, с сахаром</t>
  </si>
  <si>
    <t xml:space="preserve"> Каша гречневая рассыпчатая, котлеты рубленные из птицы</t>
  </si>
  <si>
    <t>257/498</t>
  </si>
  <si>
    <t>икра кабачковая</t>
  </si>
  <si>
    <t>МБОУ Заполосная ООШ Азовского района</t>
  </si>
  <si>
    <t>каша овсяная вязкая молочная с маслом, сахаром</t>
  </si>
  <si>
    <t>кофейный напиток на молоке</t>
  </si>
  <si>
    <t>каша рисовая вязкая молочная с маслом</t>
  </si>
  <si>
    <t xml:space="preserve"> Макароны отварные и котлеты рубленные из птицы</t>
  </si>
  <si>
    <t>516/498</t>
  </si>
  <si>
    <t>каша "янтарная" (из пшена с яблоками)</t>
  </si>
  <si>
    <t>Чай с сахаром и лимоном</t>
  </si>
  <si>
    <t xml:space="preserve"> Картофель отварной и биточки рыбные</t>
  </si>
  <si>
    <t>518/364</t>
  </si>
  <si>
    <t>огурец соленый</t>
  </si>
  <si>
    <t xml:space="preserve"> Плов из птицы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</si>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</sst>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4" borderId="23" xfId="2" applyFill="1" applyBorder="1" applyAlignment="1" applyProtection="1">
      <alignment wrapText="1"/>
      <protection locked="0"/>
    </xf>
    <xf numFmtId="1" fontId="12" fillId="4" borderId="23" xfId="2" applyNumberFormat="1" applyFill="1" applyBorder="1" applyProtection="1">
      <protection locked="0"/>
    </xf>
    <xf numFmtId="1" fontId="12" fillId="4" borderId="26" xfId="2" applyNumberFormat="1" applyFill="1" applyBorder="1" applyProtection="1">
      <protection locked="0"/>
    </xf>
    <xf numFmtId="1" fontId="12" fillId="4" borderId="27" xfId="2" applyNumberFormat="1" applyFill="1" applyBorder="1" applyProtection="1">
      <protection locked="0"/>
    </xf>
    <xf numFmtId="1" fontId="12" fillId="4" borderId="28" xfId="2" applyNumberFormat="1" applyFill="1" applyBorder="1" applyProtection="1">
      <protection locked="0"/>
    </xf>
    <xf numFmtId="0" fontId="12" fillId="4" borderId="24" xfId="2" applyFill="1" applyBorder="1" applyAlignment="1" applyProtection="1">
      <alignment wrapText="1"/>
      <protection locked="0"/>
    </xf>
    <xf numFmtId="1" fontId="12" fillId="4" borderId="24" xfId="2" applyNumberFormat="1" applyFill="1" applyBorder="1" applyProtection="1">
      <protection locked="0"/>
    </xf>
    <xf numFmtId="1" fontId="12" fillId="4" borderId="25" xfId="2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Excel Built-in Normal" xfId="2" xr:uid="{338517F1-5481-4B92-83DB-D4AC2BC45230}"/>
    <cellStyle name="Обычный" xfId="0" builtinId="0"/>
    <cellStyle name="Обычный 2" xfId="1" xr:uid="{923E5CFC-1352-4506-9DA5-4221343DC6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53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40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8</v>
      </c>
      <c r="H6" s="40">
        <v>9</v>
      </c>
      <c r="I6" s="40">
        <v>39</v>
      </c>
      <c r="J6" s="40">
        <v>270</v>
      </c>
      <c r="K6" s="41">
        <v>161</v>
      </c>
      <c r="L6" s="40">
        <v>78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</v>
      </c>
      <c r="H8" s="43">
        <v>2</v>
      </c>
      <c r="I8" s="43">
        <v>29</v>
      </c>
      <c r="J8" s="43">
        <v>134</v>
      </c>
      <c r="K8" s="44">
        <v>637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90</v>
      </c>
      <c r="G9" s="43">
        <v>8</v>
      </c>
      <c r="H9" s="43">
        <v>13</v>
      </c>
      <c r="I9" s="43">
        <v>21</v>
      </c>
      <c r="J9" s="43">
        <v>170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44</v>
      </c>
      <c r="F11" s="43">
        <v>60</v>
      </c>
      <c r="G11" s="43">
        <v>4</v>
      </c>
      <c r="H11" s="43">
        <v>5</v>
      </c>
      <c r="I11" s="43">
        <v>0</v>
      </c>
      <c r="J11" s="43">
        <v>80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23</v>
      </c>
      <c r="H13" s="19">
        <f t="shared" si="0"/>
        <v>29</v>
      </c>
      <c r="I13" s="19">
        <f t="shared" si="0"/>
        <v>89</v>
      </c>
      <c r="J13" s="19">
        <f t="shared" si="0"/>
        <v>654</v>
      </c>
      <c r="K13" s="25"/>
      <c r="L13" s="19">
        <f t="shared" ref="L13" si="1">SUM(L6:L12)</f>
        <v>78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600</v>
      </c>
      <c r="G24" s="32">
        <f t="shared" ref="G24:J24" si="4">G13+G23</f>
        <v>23</v>
      </c>
      <c r="H24" s="32">
        <f t="shared" si="4"/>
        <v>29</v>
      </c>
      <c r="I24" s="32">
        <f t="shared" si="4"/>
        <v>89</v>
      </c>
      <c r="J24" s="32">
        <f t="shared" si="4"/>
        <v>654</v>
      </c>
      <c r="K24" s="32"/>
      <c r="L24" s="32">
        <f t="shared" ref="L24" si="5">L13+L23</f>
        <v>78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240</v>
      </c>
      <c r="G25" s="40">
        <v>66</v>
      </c>
      <c r="H25" s="40">
        <v>34</v>
      </c>
      <c r="I25" s="40">
        <v>0</v>
      </c>
      <c r="J25" s="40">
        <v>504</v>
      </c>
      <c r="K25" s="41">
        <v>487</v>
      </c>
      <c r="L25" s="40">
        <v>78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14</v>
      </c>
      <c r="J27" s="43">
        <v>56</v>
      </c>
      <c r="K27" s="44">
        <v>686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90</v>
      </c>
      <c r="G28" s="43">
        <v>8</v>
      </c>
      <c r="H28" s="43">
        <v>13</v>
      </c>
      <c r="I28" s="43">
        <v>21</v>
      </c>
      <c r="J28" s="43">
        <v>170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47</v>
      </c>
      <c r="F30" s="43">
        <v>60</v>
      </c>
      <c r="G30" s="43">
        <v>2</v>
      </c>
      <c r="H30" s="43">
        <v>0</v>
      </c>
      <c r="I30" s="43">
        <v>4</v>
      </c>
      <c r="J30" s="43">
        <v>34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76</v>
      </c>
      <c r="H32" s="19">
        <f t="shared" ref="H32" si="7">SUM(H25:H31)</f>
        <v>47</v>
      </c>
      <c r="I32" s="19">
        <f t="shared" ref="I32" si="8">SUM(I25:I31)</f>
        <v>39</v>
      </c>
      <c r="J32" s="19">
        <f t="shared" ref="J32:L32" si="9">SUM(J25:J31)</f>
        <v>764</v>
      </c>
      <c r="K32" s="25"/>
      <c r="L32" s="19">
        <f t="shared" si="9"/>
        <v>78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590</v>
      </c>
      <c r="G43" s="32">
        <f t="shared" ref="G43" si="14">G32+G42</f>
        <v>76</v>
      </c>
      <c r="H43" s="32">
        <f t="shared" ref="H43" si="15">H32+H42</f>
        <v>47</v>
      </c>
      <c r="I43" s="32">
        <f t="shared" ref="I43" si="16">I32+I42</f>
        <v>39</v>
      </c>
      <c r="J43" s="32">
        <f t="shared" ref="J43:L43" si="17">J32+J42</f>
        <v>764</v>
      </c>
      <c r="K43" s="32"/>
      <c r="L43" s="32">
        <f t="shared" si="17"/>
        <v>78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48</v>
      </c>
      <c r="F44" s="40">
        <v>250</v>
      </c>
      <c r="G44" s="51">
        <v>9</v>
      </c>
      <c r="H44" s="51">
        <v>9</v>
      </c>
      <c r="I44" s="52">
        <v>31</v>
      </c>
      <c r="J44" s="40">
        <v>241</v>
      </c>
      <c r="K44" s="41">
        <v>161</v>
      </c>
      <c r="L44" s="40">
        <v>78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0" t="s">
        <v>49</v>
      </c>
      <c r="F46" s="43">
        <v>200</v>
      </c>
      <c r="G46" s="51">
        <v>0</v>
      </c>
      <c r="H46" s="51">
        <v>0</v>
      </c>
      <c r="I46" s="52">
        <v>33</v>
      </c>
      <c r="J46" s="43">
        <v>133</v>
      </c>
      <c r="K46" s="44">
        <v>639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90</v>
      </c>
      <c r="G47" s="43">
        <v>8</v>
      </c>
      <c r="H47" s="43">
        <v>13</v>
      </c>
      <c r="I47" s="43">
        <v>21</v>
      </c>
      <c r="J47" s="43">
        <v>170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44</v>
      </c>
      <c r="F49" s="43">
        <v>60</v>
      </c>
      <c r="G49" s="43">
        <v>4</v>
      </c>
      <c r="H49" s="43">
        <v>5</v>
      </c>
      <c r="I49" s="43">
        <v>0</v>
      </c>
      <c r="J49" s="43">
        <v>80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21</v>
      </c>
      <c r="H51" s="19">
        <f t="shared" ref="H51" si="19">SUM(H44:H50)</f>
        <v>27</v>
      </c>
      <c r="I51" s="19">
        <f t="shared" ref="I51" si="20">SUM(I44:I50)</f>
        <v>85</v>
      </c>
      <c r="J51" s="19">
        <f t="shared" ref="J51:L51" si="21">SUM(J44:J50)</f>
        <v>624</v>
      </c>
      <c r="K51" s="25"/>
      <c r="L51" s="19">
        <f t="shared" si="21"/>
        <v>78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600</v>
      </c>
      <c r="G62" s="32">
        <f t="shared" ref="G62" si="26">G51+G61</f>
        <v>21</v>
      </c>
      <c r="H62" s="32">
        <f t="shared" ref="H62" si="27">H51+H61</f>
        <v>27</v>
      </c>
      <c r="I62" s="32">
        <f t="shared" ref="I62" si="28">I51+I61</f>
        <v>85</v>
      </c>
      <c r="J62" s="32">
        <f t="shared" ref="J62:L62" si="29">J51+J61</f>
        <v>624</v>
      </c>
      <c r="K62" s="32"/>
      <c r="L62" s="32">
        <f t="shared" si="29"/>
        <v>78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50</v>
      </c>
      <c r="F63" s="40">
        <v>240</v>
      </c>
      <c r="G63" s="40">
        <v>36</v>
      </c>
      <c r="H63" s="40">
        <v>37</v>
      </c>
      <c r="I63" s="40">
        <v>69</v>
      </c>
      <c r="J63" s="40">
        <v>759</v>
      </c>
      <c r="K63" s="41" t="s">
        <v>51</v>
      </c>
      <c r="L63" s="40">
        <v>78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</v>
      </c>
      <c r="H65" s="43">
        <v>0</v>
      </c>
      <c r="I65" s="43">
        <v>14</v>
      </c>
      <c r="J65" s="43">
        <v>56</v>
      </c>
      <c r="K65" s="44">
        <v>686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90</v>
      </c>
      <c r="G66" s="43">
        <v>8</v>
      </c>
      <c r="H66" s="43">
        <v>13</v>
      </c>
      <c r="I66" s="43">
        <v>21</v>
      </c>
      <c r="J66" s="43">
        <v>170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thickBot="1" x14ac:dyDescent="0.35">
      <c r="A68" s="23"/>
      <c r="B68" s="15"/>
      <c r="C68" s="11"/>
      <c r="D68" s="6" t="s">
        <v>26</v>
      </c>
      <c r="E68" s="42" t="s">
        <v>52</v>
      </c>
      <c r="F68" s="43">
        <v>40</v>
      </c>
      <c r="G68" s="53">
        <v>1</v>
      </c>
      <c r="H68" s="53">
        <v>2</v>
      </c>
      <c r="I68" s="54">
        <v>3</v>
      </c>
      <c r="J68" s="43">
        <v>63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45</v>
      </c>
      <c r="H70" s="19">
        <f t="shared" ref="H70" si="31">SUM(H63:H69)</f>
        <v>52</v>
      </c>
      <c r="I70" s="19">
        <f t="shared" ref="I70" si="32">SUM(I63:I69)</f>
        <v>107</v>
      </c>
      <c r="J70" s="19">
        <f t="shared" ref="J70:L70" si="33">SUM(J63:J69)</f>
        <v>1048</v>
      </c>
      <c r="K70" s="25"/>
      <c r="L70" s="19">
        <f t="shared" si="33"/>
        <v>78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570</v>
      </c>
      <c r="G81" s="32">
        <f t="shared" ref="G81" si="38">G70+G80</f>
        <v>45</v>
      </c>
      <c r="H81" s="32">
        <f t="shared" ref="H81" si="39">H70+H80</f>
        <v>52</v>
      </c>
      <c r="I81" s="32">
        <f t="shared" ref="I81" si="40">I70+I80</f>
        <v>107</v>
      </c>
      <c r="J81" s="32">
        <f t="shared" ref="J81:L81" si="41">J70+J80</f>
        <v>1048</v>
      </c>
      <c r="K81" s="32"/>
      <c r="L81" s="32">
        <f t="shared" si="41"/>
        <v>78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240</v>
      </c>
      <c r="G82" s="40">
        <v>8</v>
      </c>
      <c r="H82" s="40">
        <v>9</v>
      </c>
      <c r="I82" s="40">
        <v>39</v>
      </c>
      <c r="J82" s="40">
        <v>270</v>
      </c>
      <c r="K82" s="41">
        <v>161</v>
      </c>
      <c r="L82" s="40">
        <v>78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3</v>
      </c>
      <c r="H84" s="43">
        <v>2</v>
      </c>
      <c r="I84" s="43">
        <v>29</v>
      </c>
      <c r="J84" s="43">
        <v>134</v>
      </c>
      <c r="K84" s="44">
        <v>637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90</v>
      </c>
      <c r="G85" s="43">
        <v>8</v>
      </c>
      <c r="H85" s="43">
        <v>13</v>
      </c>
      <c r="I85" s="43">
        <v>21</v>
      </c>
      <c r="J85" s="43">
        <v>170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44</v>
      </c>
      <c r="F87" s="43">
        <v>60</v>
      </c>
      <c r="G87" s="43">
        <v>4</v>
      </c>
      <c r="H87" s="43">
        <v>5</v>
      </c>
      <c r="I87" s="43">
        <v>0</v>
      </c>
      <c r="J87" s="43">
        <v>80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23</v>
      </c>
      <c r="H89" s="19">
        <f t="shared" ref="H89" si="43">SUM(H82:H88)</f>
        <v>29</v>
      </c>
      <c r="I89" s="19">
        <f t="shared" ref="I89" si="44">SUM(I82:I88)</f>
        <v>89</v>
      </c>
      <c r="J89" s="19">
        <f t="shared" ref="J89:L89" si="45">SUM(J82:J88)</f>
        <v>654</v>
      </c>
      <c r="K89" s="25"/>
      <c r="L89" s="19">
        <f t="shared" si="45"/>
        <v>78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590</v>
      </c>
      <c r="G100" s="32">
        <f t="shared" ref="G100" si="50">G89+G99</f>
        <v>23</v>
      </c>
      <c r="H100" s="32">
        <f t="shared" ref="H100" si="51">H89+H99</f>
        <v>29</v>
      </c>
      <c r="I100" s="32">
        <f t="shared" ref="I100" si="52">I89+I99</f>
        <v>89</v>
      </c>
      <c r="J100" s="32">
        <f t="shared" ref="J100:L100" si="53">J89+J99</f>
        <v>654</v>
      </c>
      <c r="K100" s="32"/>
      <c r="L100" s="32">
        <f t="shared" si="53"/>
        <v>78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5" t="s">
        <v>56</v>
      </c>
      <c r="F101" s="40">
        <v>260</v>
      </c>
      <c r="G101" s="56">
        <v>6</v>
      </c>
      <c r="H101" s="56">
        <v>7</v>
      </c>
      <c r="I101" s="57">
        <v>45</v>
      </c>
      <c r="J101" s="40">
        <v>269</v>
      </c>
      <c r="K101" s="41">
        <v>284</v>
      </c>
      <c r="L101" s="40">
        <v>78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3</v>
      </c>
      <c r="H103" s="43">
        <v>2</v>
      </c>
      <c r="I103" s="43">
        <v>29</v>
      </c>
      <c r="J103" s="43">
        <v>134</v>
      </c>
      <c r="K103" s="44">
        <v>637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90</v>
      </c>
      <c r="G104" s="43">
        <v>8</v>
      </c>
      <c r="H104" s="43">
        <v>13</v>
      </c>
      <c r="I104" s="43">
        <v>21</v>
      </c>
      <c r="J104" s="43">
        <v>170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44</v>
      </c>
      <c r="F106" s="43">
        <v>60</v>
      </c>
      <c r="G106" s="43">
        <v>4</v>
      </c>
      <c r="H106" s="43">
        <v>5</v>
      </c>
      <c r="I106" s="43">
        <v>0</v>
      </c>
      <c r="J106" s="43">
        <v>80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21</v>
      </c>
      <c r="H108" s="19">
        <f t="shared" si="54"/>
        <v>27</v>
      </c>
      <c r="I108" s="19">
        <f t="shared" si="54"/>
        <v>95</v>
      </c>
      <c r="J108" s="19">
        <f t="shared" si="54"/>
        <v>653</v>
      </c>
      <c r="K108" s="25"/>
      <c r="L108" s="19">
        <f t="shared" ref="L108" si="55">SUM(L101:L107)</f>
        <v>78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610</v>
      </c>
      <c r="G119" s="32">
        <f t="shared" ref="G119" si="58">G108+G118</f>
        <v>21</v>
      </c>
      <c r="H119" s="32">
        <f t="shared" ref="H119" si="59">H108+H118</f>
        <v>27</v>
      </c>
      <c r="I119" s="32">
        <f t="shared" ref="I119" si="60">I108+I118</f>
        <v>95</v>
      </c>
      <c r="J119" s="32">
        <f t="shared" ref="J119:L119" si="61">J108+J118</f>
        <v>653</v>
      </c>
      <c r="K119" s="32"/>
      <c r="L119" s="32">
        <f t="shared" si="61"/>
        <v>78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57</v>
      </c>
      <c r="F120" s="40">
        <v>240</v>
      </c>
      <c r="G120" s="40">
        <v>34</v>
      </c>
      <c r="H120" s="40">
        <v>33</v>
      </c>
      <c r="I120" s="40">
        <v>37</v>
      </c>
      <c r="J120" s="40">
        <v>459</v>
      </c>
      <c r="K120" s="41" t="s">
        <v>58</v>
      </c>
      <c r="L120" s="40">
        <v>78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</v>
      </c>
      <c r="H122" s="43">
        <v>0</v>
      </c>
      <c r="I122" s="43">
        <v>14</v>
      </c>
      <c r="J122" s="43">
        <v>56</v>
      </c>
      <c r="K122" s="44">
        <v>686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90</v>
      </c>
      <c r="G123" s="43">
        <v>8</v>
      </c>
      <c r="H123" s="43">
        <v>13</v>
      </c>
      <c r="I123" s="43">
        <v>21</v>
      </c>
      <c r="J123" s="43">
        <v>170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47</v>
      </c>
      <c r="F125" s="43">
        <v>60</v>
      </c>
      <c r="G125" s="43">
        <v>2</v>
      </c>
      <c r="H125" s="43">
        <v>0</v>
      </c>
      <c r="I125" s="43">
        <v>4</v>
      </c>
      <c r="J125" s="43">
        <v>34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44</v>
      </c>
      <c r="H127" s="19">
        <f t="shared" si="62"/>
        <v>46</v>
      </c>
      <c r="I127" s="19">
        <f t="shared" si="62"/>
        <v>76</v>
      </c>
      <c r="J127" s="19">
        <f t="shared" si="62"/>
        <v>719</v>
      </c>
      <c r="K127" s="25"/>
      <c r="L127" s="19">
        <f t="shared" ref="L127" si="63">SUM(L120:L126)</f>
        <v>78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590</v>
      </c>
      <c r="G138" s="32">
        <f t="shared" ref="G138" si="66">G127+G137</f>
        <v>44</v>
      </c>
      <c r="H138" s="32">
        <f t="shared" ref="H138" si="67">H127+H137</f>
        <v>46</v>
      </c>
      <c r="I138" s="32">
        <f t="shared" ref="I138" si="68">I127+I137</f>
        <v>76</v>
      </c>
      <c r="J138" s="32">
        <f t="shared" ref="J138:L138" si="69">J127+J137</f>
        <v>719</v>
      </c>
      <c r="K138" s="32"/>
      <c r="L138" s="32">
        <f t="shared" si="69"/>
        <v>78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59</v>
      </c>
      <c r="F139" s="40">
        <v>250</v>
      </c>
      <c r="G139" s="56">
        <v>6</v>
      </c>
      <c r="H139" s="56">
        <v>3</v>
      </c>
      <c r="I139" s="57">
        <v>56</v>
      </c>
      <c r="J139" s="40">
        <v>258</v>
      </c>
      <c r="K139" s="41">
        <v>305</v>
      </c>
      <c r="L139" s="40">
        <v>78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0" t="s">
        <v>60</v>
      </c>
      <c r="F141" s="43">
        <v>200</v>
      </c>
      <c r="G141" s="51">
        <v>0</v>
      </c>
      <c r="H141" s="51">
        <v>0</v>
      </c>
      <c r="I141" s="52">
        <v>14</v>
      </c>
      <c r="J141" s="43">
        <v>56</v>
      </c>
      <c r="K141" s="44">
        <v>686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90</v>
      </c>
      <c r="G142" s="43">
        <v>8</v>
      </c>
      <c r="H142" s="43">
        <v>13</v>
      </c>
      <c r="I142" s="43">
        <v>21</v>
      </c>
      <c r="J142" s="43">
        <v>170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44</v>
      </c>
      <c r="F144" s="43">
        <v>60</v>
      </c>
      <c r="G144" s="43">
        <v>4</v>
      </c>
      <c r="H144" s="43">
        <v>5</v>
      </c>
      <c r="I144" s="43">
        <v>0</v>
      </c>
      <c r="J144" s="43">
        <v>80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18</v>
      </c>
      <c r="H146" s="19">
        <f t="shared" si="70"/>
        <v>21</v>
      </c>
      <c r="I146" s="19">
        <f t="shared" si="70"/>
        <v>91</v>
      </c>
      <c r="J146" s="19">
        <f t="shared" si="70"/>
        <v>564</v>
      </c>
      <c r="K146" s="25"/>
      <c r="L146" s="19">
        <f t="shared" ref="L146" si="71">SUM(L139:L145)</f>
        <v>78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600</v>
      </c>
      <c r="G157" s="32">
        <f t="shared" ref="G157" si="74">G146+G156</f>
        <v>18</v>
      </c>
      <c r="H157" s="32">
        <f t="shared" ref="H157" si="75">H146+H156</f>
        <v>21</v>
      </c>
      <c r="I157" s="32">
        <f t="shared" ref="I157" si="76">I146+I156</f>
        <v>91</v>
      </c>
      <c r="J157" s="32">
        <f t="shared" ref="J157:L157" si="77">J146+J156</f>
        <v>564</v>
      </c>
      <c r="K157" s="32"/>
      <c r="L157" s="32">
        <f t="shared" si="77"/>
        <v>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61</v>
      </c>
      <c r="F158" s="40">
        <v>240</v>
      </c>
      <c r="G158" s="40">
        <v>19</v>
      </c>
      <c r="H158" s="40">
        <v>10</v>
      </c>
      <c r="I158" s="40">
        <v>40</v>
      </c>
      <c r="J158" s="40">
        <v>438</v>
      </c>
      <c r="K158" s="41" t="s">
        <v>62</v>
      </c>
      <c r="L158" s="40">
        <v>78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</v>
      </c>
      <c r="H160" s="43">
        <v>0</v>
      </c>
      <c r="I160" s="43">
        <v>14</v>
      </c>
      <c r="J160" s="43">
        <v>56</v>
      </c>
      <c r="K160" s="44">
        <v>686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90</v>
      </c>
      <c r="G161" s="43">
        <v>8</v>
      </c>
      <c r="H161" s="43">
        <v>13</v>
      </c>
      <c r="I161" s="43">
        <v>21</v>
      </c>
      <c r="J161" s="43">
        <v>170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thickBot="1" x14ac:dyDescent="0.35">
      <c r="A163" s="23"/>
      <c r="B163" s="15"/>
      <c r="C163" s="11"/>
      <c r="D163" s="6" t="s">
        <v>26</v>
      </c>
      <c r="E163" s="42" t="s">
        <v>63</v>
      </c>
      <c r="F163" s="43">
        <v>60</v>
      </c>
      <c r="G163" s="53">
        <v>0</v>
      </c>
      <c r="H163" s="53">
        <v>0</v>
      </c>
      <c r="I163" s="54">
        <v>1</v>
      </c>
      <c r="J163" s="43">
        <v>20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27</v>
      </c>
      <c r="H165" s="19">
        <f t="shared" si="78"/>
        <v>23</v>
      </c>
      <c r="I165" s="19">
        <f t="shared" si="78"/>
        <v>76</v>
      </c>
      <c r="J165" s="19">
        <f t="shared" si="78"/>
        <v>684</v>
      </c>
      <c r="K165" s="25"/>
      <c r="L165" s="19">
        <f t="shared" ref="L165" si="79">SUM(L158:L164)</f>
        <v>78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590</v>
      </c>
      <c r="G176" s="32">
        <f t="shared" ref="G176" si="82">G165+G175</f>
        <v>27</v>
      </c>
      <c r="H176" s="32">
        <f t="shared" ref="H176" si="83">H165+H175</f>
        <v>23</v>
      </c>
      <c r="I176" s="32">
        <f t="shared" ref="I176" si="84">I165+I175</f>
        <v>76</v>
      </c>
      <c r="J176" s="32">
        <f t="shared" ref="J176:L176" si="85">J165+J175</f>
        <v>684</v>
      </c>
      <c r="K176" s="32"/>
      <c r="L176" s="32">
        <f t="shared" si="85"/>
        <v>78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64</v>
      </c>
      <c r="F177" s="40">
        <v>240</v>
      </c>
      <c r="G177" s="56">
        <v>23</v>
      </c>
      <c r="H177" s="56">
        <v>17</v>
      </c>
      <c r="I177" s="57">
        <v>0</v>
      </c>
      <c r="J177" s="40">
        <v>258</v>
      </c>
      <c r="K177" s="41">
        <v>492</v>
      </c>
      <c r="L177" s="40">
        <v>78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</v>
      </c>
      <c r="H179" s="43">
        <v>0</v>
      </c>
      <c r="I179" s="43">
        <v>14</v>
      </c>
      <c r="J179" s="43">
        <v>56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90</v>
      </c>
      <c r="G180" s="43">
        <v>8</v>
      </c>
      <c r="H180" s="43">
        <v>13</v>
      </c>
      <c r="I180" s="43">
        <v>21</v>
      </c>
      <c r="J180" s="43">
        <v>170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thickBot="1" x14ac:dyDescent="0.35">
      <c r="A182" s="23"/>
      <c r="B182" s="15"/>
      <c r="C182" s="11"/>
      <c r="D182" s="6" t="s">
        <v>26</v>
      </c>
      <c r="E182" s="42" t="s">
        <v>65</v>
      </c>
      <c r="F182" s="43">
        <v>60</v>
      </c>
      <c r="G182" s="53">
        <v>1</v>
      </c>
      <c r="H182" s="53">
        <v>0</v>
      </c>
      <c r="I182" s="54">
        <v>1</v>
      </c>
      <c r="J182" s="43">
        <v>20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32</v>
      </c>
      <c r="H184" s="19">
        <f t="shared" si="86"/>
        <v>30</v>
      </c>
      <c r="I184" s="19">
        <f t="shared" si="86"/>
        <v>36</v>
      </c>
      <c r="J184" s="19">
        <f t="shared" si="86"/>
        <v>504</v>
      </c>
      <c r="K184" s="25"/>
      <c r="L184" s="19">
        <f t="shared" ref="L184" si="87">SUM(L177:L183)</f>
        <v>78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590</v>
      </c>
      <c r="G195" s="32">
        <f t="shared" ref="G195" si="90">G184+G194</f>
        <v>32</v>
      </c>
      <c r="H195" s="32">
        <f t="shared" ref="H195" si="91">H184+H194</f>
        <v>30</v>
      </c>
      <c r="I195" s="32">
        <f t="shared" ref="I195" si="92">I184+I194</f>
        <v>36</v>
      </c>
      <c r="J195" s="32">
        <f t="shared" ref="J195:L195" si="93">J184+J194</f>
        <v>504</v>
      </c>
      <c r="K195" s="32"/>
      <c r="L195" s="32">
        <f t="shared" si="93"/>
        <v>78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</v>
      </c>
      <c r="H196" s="34">
        <f t="shared" si="94"/>
        <v>33.1</v>
      </c>
      <c r="I196" s="34">
        <f t="shared" si="94"/>
        <v>78.3</v>
      </c>
      <c r="J196" s="34">
        <f t="shared" si="94"/>
        <v>686.8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Бережная</cp:lastModifiedBy>
  <dcterms:created xsi:type="dcterms:W3CDTF">2022-05-16T14:23:56Z</dcterms:created>
  <dcterms:modified xsi:type="dcterms:W3CDTF">2024-09-13T13:03:24Z</dcterms:modified>
</cp:coreProperties>
</file>